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172.16.93.17\Backup\Autodrome\Common\1 COMMON 2018\EVENTS ARCHIVE\2020 Events\01 JANUARY\1 - 24H Dubai\Paddock Orders\Order Forms\"/>
    </mc:Choice>
  </mc:AlternateContent>
  <xr:revisionPtr revIDLastSave="0" documentId="13_ncr:1_{B4B231E3-DF9B-4E99-85B2-2CEA4CEBD4CA}" xr6:coauthVersionLast="36" xr6:coauthVersionMax="36" xr10:uidLastSave="{00000000-0000-0000-0000-000000000000}"/>
  <bookViews>
    <workbookView xWindow="0" yWindow="0" windowWidth="28800" windowHeight="12225" xr2:uid="{00000000-000D-0000-FFFF-FFFF00000000}"/>
  </bookViews>
  <sheets>
    <sheet name="Sheet1" sheetId="1" r:id="rId1"/>
  </sheets>
  <definedNames>
    <definedName name="_xlnm.Print_Area" localSheetId="0">Sheet1!$A$1:$H$55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37" i="1" l="1"/>
  <c r="H36" i="1"/>
  <c r="H35" i="1"/>
  <c r="H34" i="1"/>
  <c r="H33" i="1"/>
  <c r="H32" i="1"/>
  <c r="H31" i="1"/>
  <c r="H10" i="1"/>
  <c r="H11" i="1"/>
  <c r="H48" i="1"/>
  <c r="H30" i="1"/>
  <c r="H29" i="1"/>
  <c r="H28" i="1"/>
  <c r="H27" i="1"/>
  <c r="H26" i="1"/>
  <c r="H49" i="1"/>
  <c r="H17" i="1"/>
  <c r="H22" i="1"/>
  <c r="H21" i="1"/>
  <c r="H47" i="1" l="1"/>
  <c r="H14" i="1" l="1"/>
  <c r="H25" i="1" l="1"/>
  <c r="H20" i="1"/>
  <c r="H19" i="1"/>
  <c r="H18" i="1"/>
  <c r="H16" i="1"/>
  <c r="H15" i="1"/>
  <c r="H13" i="1"/>
  <c r="H12" i="1"/>
  <c r="H9" i="1"/>
  <c r="H50" i="1" l="1"/>
  <c r="H51" i="1" s="1"/>
  <c r="H52" i="1" s="1"/>
</calcChain>
</file>

<file path=xl/sharedStrings.xml><?xml version="1.0" encoding="utf-8"?>
<sst xmlns="http://schemas.openxmlformats.org/spreadsheetml/2006/main" count="118" uniqueCount="88">
  <si>
    <t>Refrigerator</t>
  </si>
  <si>
    <t>Fork Lift</t>
  </si>
  <si>
    <t>TEAM / COMPANY NAME:</t>
  </si>
  <si>
    <t>Tables</t>
  </si>
  <si>
    <t>Chairs</t>
  </si>
  <si>
    <t>Office Desk</t>
  </si>
  <si>
    <t>ITEM</t>
  </si>
  <si>
    <t>DESCRIPTION</t>
  </si>
  <si>
    <t>DETAILS</t>
  </si>
  <si>
    <t>PRICE</t>
  </si>
  <si>
    <t>QUANTITY</t>
  </si>
  <si>
    <t>COST</t>
  </si>
  <si>
    <t>Padded Chairs</t>
  </si>
  <si>
    <t>Black</t>
  </si>
  <si>
    <t>Cocktail Table</t>
  </si>
  <si>
    <t>Classroom Chairs</t>
  </si>
  <si>
    <t>White</t>
  </si>
  <si>
    <t>Water</t>
  </si>
  <si>
    <t>Dispenser</t>
  </si>
  <si>
    <t>Hot / Cold Water</t>
  </si>
  <si>
    <t>Coca-Cole</t>
  </si>
  <si>
    <t>Sprite</t>
  </si>
  <si>
    <t>Fanta</t>
  </si>
  <si>
    <t>in white</t>
  </si>
  <si>
    <t>Single Door Fridge</t>
  </si>
  <si>
    <t>With driver, Max. Capacity 2T</t>
  </si>
  <si>
    <t>SUBTOTAL</t>
  </si>
  <si>
    <t>GRAND TOTAL</t>
  </si>
  <si>
    <t>DAYS</t>
  </si>
  <si>
    <t>SIGNED:</t>
  </si>
  <si>
    <t>DATE:</t>
  </si>
  <si>
    <t>Bar Stool</t>
  </si>
  <si>
    <t>Catering Table (long)</t>
  </si>
  <si>
    <t>L1400W700H720mm; grey</t>
  </si>
  <si>
    <t>L1830W760H740mm</t>
  </si>
  <si>
    <t xml:space="preserve">L700W700H730mm; grey </t>
  </si>
  <si>
    <t>Miscellaneous</t>
  </si>
  <si>
    <t>Nitrogen Bottle</t>
  </si>
  <si>
    <t>Couch / Seating</t>
  </si>
  <si>
    <t>Drum Seating</t>
  </si>
  <si>
    <t>1 table, 4 chairs</t>
  </si>
  <si>
    <t>White, with coffee table</t>
  </si>
  <si>
    <t>330 ml. can</t>
  </si>
  <si>
    <t>DUBAI AUTODROME - 24H PADDOCK ORDER FORM</t>
  </si>
  <si>
    <t>3-seater sofa</t>
  </si>
  <si>
    <t>Table with wheels</t>
  </si>
  <si>
    <t>Square Cafeteria Table</t>
  </si>
  <si>
    <t>W500H1090; black/wooden</t>
  </si>
  <si>
    <t>Plastic Chairs</t>
  </si>
  <si>
    <t>Partition</t>
  </si>
  <si>
    <t>Room Partition</t>
  </si>
  <si>
    <t>Office Desk with wheels</t>
  </si>
  <si>
    <t>15 ltr. Bottle for dispenser</t>
  </si>
  <si>
    <t>24 x 500 ml. bottle</t>
  </si>
  <si>
    <t>Water (Pack)</t>
  </si>
  <si>
    <r>
      <t xml:space="preserve">per hour </t>
    </r>
    <r>
      <rPr>
        <sz val="8"/>
        <color rgb="FF242D69"/>
        <rFont val="Big"/>
      </rPr>
      <t>(only during setup days; Tuesday &amp; Wednesday)</t>
    </r>
  </si>
  <si>
    <t>Extension Cord</t>
  </si>
  <si>
    <t xml:space="preserve">Extension Cord </t>
  </si>
  <si>
    <t>4-sockets</t>
  </si>
  <si>
    <t xml:space="preserve">plus AED 500 refundable depost </t>
  </si>
  <si>
    <t>Drinks</t>
  </si>
  <si>
    <t>Red Bull</t>
  </si>
  <si>
    <t>Pocari Sweat</t>
  </si>
  <si>
    <t>Can</t>
  </si>
  <si>
    <t>Beverages, Snacks &amp; Add. Items</t>
  </si>
  <si>
    <t>Snacks</t>
  </si>
  <si>
    <t>Energy Bars</t>
  </si>
  <si>
    <t>20 pcs per pack</t>
  </si>
  <si>
    <t>Chips</t>
  </si>
  <si>
    <t>3 pack, 110 gr each</t>
  </si>
  <si>
    <t>Mixed Nuts</t>
  </si>
  <si>
    <t>500 gr</t>
  </si>
  <si>
    <t>Add. Items</t>
  </si>
  <si>
    <t>Paper Cups</t>
  </si>
  <si>
    <t>50 pcs per pack</t>
  </si>
  <si>
    <t>Kitchen Paper Towel</t>
  </si>
  <si>
    <t>per roll</t>
  </si>
  <si>
    <t>Teams can request certain items from the Paddock Store located opposite Garage 12 in the Main Paddock.
Any items requested on the day are subject to availability and will be charged accordingly. Unless stated, all costs are per day. Payments can be made in cash (AED only) or by Credit Card</t>
  </si>
  <si>
    <t>Race Wear</t>
  </si>
  <si>
    <t>Underwear Shirt</t>
  </si>
  <si>
    <t>Underwear Long Johns</t>
  </si>
  <si>
    <t>Balaclava</t>
  </si>
  <si>
    <t>Gloves</t>
  </si>
  <si>
    <t>Boots</t>
  </si>
  <si>
    <t>Helmets</t>
  </si>
  <si>
    <t>Different colors and sizes</t>
  </si>
  <si>
    <t>As per OMP Item Price List</t>
  </si>
  <si>
    <r>
      <t xml:space="preserve">Furniture </t>
    </r>
    <r>
      <rPr>
        <b/>
        <sz val="9"/>
        <color rgb="FF242D69"/>
        <rFont val="Big"/>
      </rPr>
      <t>(all furniture rentals require AED 500 refundable deposit)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</si>
</sst>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AED]\ #,##0.00"/>
    <numFmt numFmtId="165" formatCode="0%\ &quot;VAT&quot;"/>
  </numFmts>
  <fonts count="11">
    <font>
      <sz val="11"/>
      <color theme="1"/>
      <name val="Calibri"/>
      <family val="2"/>
      <scheme val="minor"/>
    </font>
    <font>
      <b/>
      <sz val="12"/>
      <color rgb="FFEE2B37"/>
      <name val="Big"/>
    </font>
    <font>
      <sz val="10"/>
      <color rgb="FF242D69"/>
      <name val="Big"/>
    </font>
    <font>
      <sz val="11"/>
      <color rgb="FF242D69"/>
      <name val="Big"/>
    </font>
    <font>
      <sz val="11"/>
      <color rgb="FF242D69"/>
      <name val="Calibri"/>
      <family val="2"/>
      <scheme val="minor"/>
    </font>
    <font>
      <sz val="10"/>
      <color rgb="FF242D69"/>
      <name val="Calibri"/>
      <family val="2"/>
      <scheme val="minor"/>
    </font>
    <font>
      <b/>
      <sz val="11"/>
      <color rgb="FF242D69"/>
      <name val="Big"/>
    </font>
    <font>
      <b/>
      <sz val="10"/>
      <color rgb="FFEE2B37"/>
      <name val="Big"/>
    </font>
    <font>
      <b/>
      <sz val="11"/>
      <color rgb="FFEE2B37"/>
      <name val="Calibri"/>
      <family val="2"/>
      <scheme val="minor"/>
    </font>
    <font>
      <sz val="8"/>
      <color rgb="FF242D69"/>
      <name val="Big"/>
    </font>
    <font>
      <b/>
      <sz val="9"/>
      <color rgb="FF242D69"/>
      <name val="Big"/>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4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dotted">
        <color indexed="64"/>
      </bottom>
      <diagonal/>
    </border>
    <border>
      <left style="medium">
        <color indexed="64"/>
      </left>
      <right style="thin">
        <color indexed="64"/>
      </right>
      <top/>
      <bottom/>
      <diagonal/>
    </border>
    <border>
      <left/>
      <right style="medium">
        <color indexed="64"/>
      </right>
      <top style="dotted">
        <color indexed="64"/>
      </top>
      <bottom style="dotted">
        <color indexed="64"/>
      </bottom>
      <diagonal/>
    </border>
    <border>
      <left style="medium">
        <color indexed="64"/>
      </left>
      <right style="thin">
        <color indexed="64"/>
      </right>
      <top/>
      <bottom style="thin">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dotted">
        <color indexed="64"/>
      </top>
      <bottom/>
      <diagonal/>
    </border>
    <border>
      <left style="medium">
        <color indexed="64"/>
      </left>
      <right/>
      <top/>
      <bottom/>
      <diagonal/>
    </border>
    <border>
      <left style="thin">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1">
    <xf numFmtId="0" fontId="0" fillId="0" borderId="0"/>
  </cellStyleXfs>
  <cellXfs count="100">
    <xf numFmtId="0" fontId="0" fillId="0" borderId="0" xfId="0"/>
    <xf numFmtId="0" fontId="0" fillId="0" borderId="1" xfId="0" applyBorder="1"/>
    <xf numFmtId="0" fontId="3" fillId="0" borderId="0" xfId="0" applyFont="1"/>
    <xf numFmtId="0" fontId="4" fillId="0" borderId="1" xfId="0" applyFont="1" applyBorder="1"/>
    <xf numFmtId="0" fontId="4" fillId="0" borderId="0" xfId="0" applyFont="1"/>
    <xf numFmtId="0" fontId="3" fillId="0" borderId="1" xfId="0" applyFont="1" applyBorder="1"/>
    <xf numFmtId="0" fontId="4" fillId="0" borderId="0" xfId="0" applyFont="1" applyBorder="1"/>
    <xf numFmtId="0" fontId="2" fillId="0" borderId="1" xfId="0" applyFont="1" applyBorder="1"/>
    <xf numFmtId="0" fontId="2" fillId="0" borderId="10" xfId="0" applyFont="1" applyBorder="1"/>
    <xf numFmtId="0" fontId="2" fillId="0" borderId="11" xfId="0" applyFont="1" applyBorder="1"/>
    <xf numFmtId="164" fontId="5" fillId="0" borderId="11" xfId="0" applyNumberFormat="1" applyFont="1" applyBorder="1"/>
    <xf numFmtId="0" fontId="5" fillId="0" borderId="11" xfId="0" applyFont="1" applyBorder="1"/>
    <xf numFmtId="0" fontId="2" fillId="0" borderId="12" xfId="0" applyFont="1" applyBorder="1"/>
    <xf numFmtId="0" fontId="2" fillId="0" borderId="13" xfId="0" applyFont="1" applyBorder="1"/>
    <xf numFmtId="164" fontId="5" fillId="0" borderId="13" xfId="0" applyNumberFormat="1" applyFont="1" applyBorder="1"/>
    <xf numFmtId="0" fontId="5" fillId="0" borderId="13" xfId="0" applyFont="1" applyBorder="1"/>
    <xf numFmtId="164" fontId="4" fillId="0" borderId="13" xfId="0" applyNumberFormat="1" applyFont="1" applyBorder="1"/>
    <xf numFmtId="0" fontId="4" fillId="0" borderId="13" xfId="0" applyFont="1" applyBorder="1"/>
    <xf numFmtId="0" fontId="2" fillId="0" borderId="0" xfId="0" applyFont="1" applyBorder="1"/>
    <xf numFmtId="0" fontId="2" fillId="0" borderId="14" xfId="0" applyFont="1" applyBorder="1"/>
    <xf numFmtId="0" fontId="2" fillId="0" borderId="15" xfId="0" applyFont="1" applyBorder="1"/>
    <xf numFmtId="164" fontId="4" fillId="0" borderId="15" xfId="0" applyNumberFormat="1" applyFont="1" applyBorder="1"/>
    <xf numFmtId="0" fontId="4" fillId="0" borderId="15" xfId="0" applyFont="1" applyBorder="1"/>
    <xf numFmtId="0" fontId="2" fillId="0" borderId="8" xfId="0" applyFont="1" applyBorder="1"/>
    <xf numFmtId="164" fontId="4" fillId="0" borderId="1" xfId="0" applyNumberFormat="1" applyFont="1" applyBorder="1"/>
    <xf numFmtId="0" fontId="2" fillId="0" borderId="16" xfId="0" applyFont="1" applyBorder="1"/>
    <xf numFmtId="0" fontId="2" fillId="0" borderId="17" xfId="0" applyFont="1" applyBorder="1"/>
    <xf numFmtId="164" fontId="4" fillId="0" borderId="11" xfId="0" applyNumberFormat="1" applyFont="1" applyBorder="1"/>
    <xf numFmtId="0" fontId="4" fillId="0" borderId="11" xfId="0" applyFont="1" applyBorder="1"/>
    <xf numFmtId="164" fontId="4" fillId="0" borderId="17" xfId="0" applyNumberFormat="1" applyFont="1" applyBorder="1"/>
    <xf numFmtId="0" fontId="4" fillId="0" borderId="17" xfId="0" applyFont="1" applyBorder="1"/>
    <xf numFmtId="0" fontId="2" fillId="0" borderId="7" xfId="0" applyFont="1" applyBorder="1"/>
    <xf numFmtId="0" fontId="4" fillId="0" borderId="8" xfId="0" applyFont="1" applyBorder="1"/>
    <xf numFmtId="0" fontId="2" fillId="0" borderId="18" xfId="0" applyFont="1" applyBorder="1"/>
    <xf numFmtId="0" fontId="2" fillId="0" borderId="19" xfId="0" applyFont="1" applyBorder="1"/>
    <xf numFmtId="164" fontId="4" fillId="0" borderId="0" xfId="0" applyNumberFormat="1" applyFont="1" applyBorder="1"/>
    <xf numFmtId="164" fontId="4" fillId="0" borderId="8" xfId="0" applyNumberFormat="1" applyFont="1" applyBorder="1"/>
    <xf numFmtId="164" fontId="4" fillId="0" borderId="19" xfId="0" applyNumberFormat="1" applyFont="1" applyBorder="1"/>
    <xf numFmtId="0" fontId="2" fillId="0" borderId="23" xfId="0" applyFont="1" applyBorder="1"/>
    <xf numFmtId="0" fontId="2" fillId="0" borderId="24" xfId="0" applyFont="1" applyBorder="1"/>
    <xf numFmtId="164" fontId="5" fillId="0" borderId="26" xfId="0" applyNumberFormat="1" applyFont="1" applyBorder="1"/>
    <xf numFmtId="164" fontId="5" fillId="0" borderId="28" xfId="0" applyNumberFormat="1" applyFont="1" applyBorder="1"/>
    <xf numFmtId="164" fontId="5" fillId="0" borderId="30" xfId="0" applyNumberFormat="1" applyFont="1" applyBorder="1"/>
    <xf numFmtId="164" fontId="5" fillId="0" borderId="31" xfId="0" applyNumberFormat="1" applyFont="1" applyBorder="1"/>
    <xf numFmtId="164" fontId="4" fillId="0" borderId="24" xfId="0" applyNumberFormat="1" applyFont="1" applyBorder="1"/>
    <xf numFmtId="164" fontId="4" fillId="0" borderId="26" xfId="0" applyNumberFormat="1" applyFont="1" applyBorder="1"/>
    <xf numFmtId="0" fontId="2" fillId="0" borderId="27" xfId="0" applyFont="1" applyBorder="1"/>
    <xf numFmtId="164" fontId="4" fillId="0" borderId="31" xfId="0" applyNumberFormat="1" applyFont="1" applyBorder="1"/>
    <xf numFmtId="164" fontId="4" fillId="0" borderId="32" xfId="0" applyNumberFormat="1" applyFont="1" applyBorder="1"/>
    <xf numFmtId="164" fontId="4" fillId="0" borderId="34" xfId="0" applyNumberFormat="1" applyFont="1" applyBorder="1"/>
    <xf numFmtId="0" fontId="2" fillId="0" borderId="25" xfId="0" applyFont="1" applyFill="1" applyBorder="1"/>
    <xf numFmtId="165" fontId="4" fillId="0" borderId="27" xfId="0" applyNumberFormat="1" applyFont="1" applyBorder="1" applyAlignment="1">
      <alignment horizontal="left"/>
    </xf>
    <xf numFmtId="0" fontId="7" fillId="0" borderId="37" xfId="0" applyFont="1" applyFill="1" applyBorder="1"/>
    <xf numFmtId="164" fontId="8" fillId="0" borderId="36" xfId="0" applyNumberFormat="1" applyFont="1" applyBorder="1"/>
    <xf numFmtId="0" fontId="6" fillId="0" borderId="0" xfId="0" applyFont="1"/>
    <xf numFmtId="0" fontId="4" fillId="0" borderId="19" xfId="0" applyFont="1" applyBorder="1"/>
    <xf numFmtId="164" fontId="5" fillId="0" borderId="38" xfId="0" applyNumberFormat="1" applyFont="1" applyBorder="1"/>
    <xf numFmtId="164" fontId="5" fillId="0" borderId="19" xfId="0" applyNumberFormat="1" applyFont="1" applyBorder="1"/>
    <xf numFmtId="0" fontId="5" fillId="0" borderId="19" xfId="0" applyFont="1" applyBorder="1"/>
    <xf numFmtId="0" fontId="2" fillId="0" borderId="23" xfId="0" applyFont="1" applyBorder="1" applyAlignment="1">
      <alignment horizontal="center"/>
    </xf>
    <xf numFmtId="164" fontId="5" fillId="0" borderId="15" xfId="0" applyNumberFormat="1" applyFont="1" applyBorder="1"/>
    <xf numFmtId="0" fontId="5" fillId="0" borderId="15" xfId="0" applyFont="1" applyBorder="1"/>
    <xf numFmtId="0" fontId="4" fillId="3" borderId="15" xfId="0" applyFont="1" applyFill="1" applyBorder="1"/>
    <xf numFmtId="0" fontId="4" fillId="3" borderId="1" xfId="0" applyFont="1" applyFill="1" applyBorder="1"/>
    <xf numFmtId="0" fontId="2" fillId="0" borderId="40" xfId="0" applyFont="1" applyBorder="1"/>
    <xf numFmtId="0" fontId="4" fillId="3" borderId="8" xfId="0" applyFont="1" applyFill="1" applyBorder="1"/>
    <xf numFmtId="0" fontId="4" fillId="3" borderId="11" xfId="0" applyFont="1" applyFill="1" applyBorder="1"/>
    <xf numFmtId="0" fontId="4" fillId="3" borderId="0" xfId="0" applyFont="1" applyFill="1" applyBorder="1"/>
    <xf numFmtId="0" fontId="4" fillId="3" borderId="17" xfId="0" applyFont="1" applyFill="1" applyBorder="1"/>
    <xf numFmtId="164" fontId="4" fillId="0" borderId="30" xfId="0" applyNumberFormat="1" applyFont="1" applyBorder="1"/>
    <xf numFmtId="0" fontId="8" fillId="0" borderId="35" xfId="0" applyFont="1" applyBorder="1" applyAlignment="1">
      <alignment horizontal="center"/>
    </xf>
    <xf numFmtId="0" fontId="6" fillId="2" borderId="33" xfId="0" applyFont="1" applyFill="1" applyBorder="1" applyAlignment="1">
      <alignment horizontal="center"/>
    </xf>
    <xf numFmtId="0" fontId="6" fillId="2" borderId="8" xfId="0" applyFont="1" applyFill="1" applyBorder="1" applyAlignment="1">
      <alignment horizontal="center"/>
    </xf>
    <xf numFmtId="0" fontId="6" fillId="2" borderId="24" xfId="0" applyFont="1" applyFill="1" applyBorder="1" applyAlignment="1">
      <alignment horizontal="center"/>
    </xf>
    <xf numFmtId="0" fontId="6" fillId="2" borderId="20" xfId="0" applyFont="1" applyFill="1" applyBorder="1" applyAlignment="1">
      <alignment horizontal="center"/>
    </xf>
    <xf numFmtId="0" fontId="6" fillId="2" borderId="21" xfId="0" applyFont="1" applyFill="1" applyBorder="1" applyAlignment="1">
      <alignment horizontal="center"/>
    </xf>
    <xf numFmtId="0" fontId="6" fillId="2" borderId="22" xfId="0" applyFont="1" applyFill="1" applyBorder="1" applyAlignment="1">
      <alignment horizontal="center"/>
    </xf>
    <xf numFmtId="0" fontId="2" fillId="0" borderId="25" xfId="0" applyFont="1" applyBorder="1" applyAlignment="1">
      <alignment horizontal="center" vertical="center"/>
    </xf>
    <xf numFmtId="0" fontId="2" fillId="0" borderId="27" xfId="0" applyFont="1" applyBorder="1" applyAlignment="1">
      <alignment horizontal="center" vertical="center"/>
    </xf>
    <xf numFmtId="0" fontId="2" fillId="0" borderId="29" xfId="0" applyFont="1" applyBorder="1" applyAlignment="1">
      <alignment horizontal="center" vertical="center"/>
    </xf>
    <xf numFmtId="0" fontId="2" fillId="0" borderId="42" xfId="0" applyFont="1" applyBorder="1" applyAlignment="1">
      <alignment horizontal="center" vertical="center"/>
    </xf>
    <xf numFmtId="0" fontId="2" fillId="0" borderId="39" xfId="0" applyFont="1" applyBorder="1" applyAlignment="1">
      <alignment horizontal="center" vertical="center"/>
    </xf>
    <xf numFmtId="0" fontId="2" fillId="0" borderId="41" xfId="0" applyFont="1" applyBorder="1" applyAlignment="1">
      <alignment horizontal="center" vertical="center"/>
    </xf>
    <xf numFmtId="164" fontId="5" fillId="0" borderId="3" xfId="0" applyNumberFormat="1" applyFont="1" applyBorder="1" applyAlignment="1">
      <alignment horizontal="center" vertical="center"/>
    </xf>
    <xf numFmtId="164" fontId="5" fillId="0" borderId="43" xfId="0" applyNumberFormat="1" applyFont="1" applyBorder="1" applyAlignment="1">
      <alignment horizontal="center" vertical="center"/>
    </xf>
    <xf numFmtId="164" fontId="5" fillId="0" borderId="0" xfId="0" applyNumberFormat="1" applyFont="1" applyBorder="1" applyAlignment="1">
      <alignment horizontal="center" vertical="center"/>
    </xf>
    <xf numFmtId="164" fontId="5" fillId="0" borderId="34" xfId="0" applyNumberFormat="1" applyFont="1" applyBorder="1" applyAlignment="1">
      <alignment horizontal="center" vertical="center"/>
    </xf>
    <xf numFmtId="164" fontId="5" fillId="0" borderId="1" xfId="0" applyNumberFormat="1" applyFont="1" applyBorder="1" applyAlignment="1">
      <alignment horizontal="center" vertical="center"/>
    </xf>
    <xf numFmtId="164" fontId="5" fillId="0" borderId="32" xfId="0" applyNumberFormat="1" applyFont="1" applyBorder="1" applyAlignment="1">
      <alignment horizontal="center" vertical="center"/>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1" fillId="2" borderId="7" xfId="0" applyFont="1" applyFill="1" applyBorder="1" applyAlignment="1">
      <alignment horizontal="center"/>
    </xf>
    <xf numFmtId="0" fontId="1" fillId="2" borderId="8" xfId="0" applyFont="1" applyFill="1" applyBorder="1" applyAlignment="1">
      <alignment horizontal="center"/>
    </xf>
    <xf numFmtId="0" fontId="1" fillId="2" borderId="9" xfId="0" applyFont="1" applyFill="1" applyBorder="1" applyAlignment="1">
      <alignment horizontal="center"/>
    </xf>
    <xf numFmtId="0" fontId="3" fillId="0" borderId="11" xfId="0" applyFont="1" applyBorder="1" applyAlignment="1">
      <alignment horizontal="center"/>
    </xf>
    <xf numFmtId="0" fontId="3" fillId="0" borderId="15" xfId="0" applyFont="1" applyBorder="1" applyAlignment="1">
      <alignment horizontal="center"/>
    </xf>
  </cellXfs>
  <cellStyles count="1">
    <cellStyle name="Normal" xfId="0" builtinId="0"/>
  </cellStyles>
  <dxfs count="0"/>
  <tableStyles count="0" defaultTableStyle="TableStyleMedium2" defaultPivotStyle="PivotStyleLight16"/>
  <colors>
    <mruColors>
      <color rgb="FF242D69"/>
      <color rgb="FFEE2B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55"/>
  <sheetViews>
    <sheetView tabSelected="1" view="pageLayout" zoomScaleNormal="100" zoomScaleSheetLayoutView="100" workbookViewId="0">
      <selection activeCell="E28" sqref="E28"/>
    </sheetView>
  </sheetViews>
  <sheetFormatPr defaultRowHeight="15"/>
  <cols>
    <col min="1" max="1" width="1.28515625" customWidth="1"/>
    <col min="2" max="2" width="17.7109375" customWidth="1"/>
    <col min="3" max="3" width="25.5703125" customWidth="1"/>
    <col min="4" max="4" width="42.28515625" customWidth="1"/>
    <col min="5" max="5" width="12.140625" customWidth="1"/>
    <col min="6" max="6" width="9.7109375" bestFit="1" customWidth="1"/>
    <col min="7" max="7" width="9.7109375" customWidth="1"/>
    <col min="8" max="8" width="10.5703125" bestFit="1" customWidth="1"/>
  </cols>
  <sheetData>
    <row r="1" spans="2:8" ht="15.75">
      <c r="B1" s="95" t="s">
        <v>43</v>
      </c>
      <c r="C1" s="96"/>
      <c r="D1" s="96"/>
      <c r="E1" s="96"/>
      <c r="F1" s="96"/>
      <c r="G1" s="96"/>
      <c r="H1" s="97"/>
    </row>
    <row r="2" spans="2:8" ht="13.5" customHeight="1">
      <c r="B2" s="89" t="s">
        <v>77</v>
      </c>
      <c r="C2" s="90"/>
      <c r="D2" s="90"/>
      <c r="E2" s="90"/>
      <c r="F2" s="90"/>
      <c r="G2" s="90"/>
      <c r="H2" s="91"/>
    </row>
    <row r="3" spans="2:8" ht="13.5" customHeight="1">
      <c r="B3" s="92"/>
      <c r="C3" s="93"/>
      <c r="D3" s="93"/>
      <c r="E3" s="93"/>
      <c r="F3" s="93"/>
      <c r="G3" s="93"/>
      <c r="H3" s="94"/>
    </row>
    <row r="4" spans="2:8" ht="6" customHeight="1"/>
    <row r="5" spans="2:8" ht="14.25" customHeight="1" thickBot="1">
      <c r="B5" s="2" t="s">
        <v>2</v>
      </c>
      <c r="C5" s="2"/>
      <c r="D5" s="5"/>
      <c r="E5" s="3"/>
      <c r="F5" s="3"/>
      <c r="G5" s="3"/>
      <c r="H5" s="3"/>
    </row>
    <row r="6" spans="2:8" ht="4.9000000000000004" customHeight="1" thickBot="1">
      <c r="B6" s="2"/>
      <c r="C6" s="2"/>
      <c r="D6" s="2"/>
      <c r="E6" s="4"/>
      <c r="F6" s="4"/>
      <c r="G6" s="4"/>
      <c r="H6" s="4"/>
    </row>
    <row r="7" spans="2:8" ht="14.25" customHeight="1">
      <c r="B7" s="74" t="s">
        <v>87</v>
      </c>
      <c r="C7" s="75"/>
      <c r="D7" s="75"/>
      <c r="E7" s="75"/>
      <c r="F7" s="75"/>
      <c r="G7" s="75"/>
      <c r="H7" s="76"/>
    </row>
    <row r="8" spans="2:8" ht="12" customHeight="1">
      <c r="B8" s="38" t="s">
        <v>6</v>
      </c>
      <c r="C8" s="23" t="s">
        <v>7</v>
      </c>
      <c r="D8" s="23" t="s">
        <v>8</v>
      </c>
      <c r="E8" s="23" t="s">
        <v>9</v>
      </c>
      <c r="F8" s="23" t="s">
        <v>10</v>
      </c>
      <c r="G8" s="23" t="s">
        <v>28</v>
      </c>
      <c r="H8" s="39" t="s">
        <v>11</v>
      </c>
    </row>
    <row r="9" spans="2:8" ht="12" customHeight="1">
      <c r="B9" s="77" t="s">
        <v>3</v>
      </c>
      <c r="C9" s="8" t="s">
        <v>45</v>
      </c>
      <c r="D9" s="9" t="s">
        <v>33</v>
      </c>
      <c r="E9" s="10">
        <v>100</v>
      </c>
      <c r="F9" s="11"/>
      <c r="G9" s="11"/>
      <c r="H9" s="40">
        <f t="shared" ref="H9:H22" si="0">E9*F9*G9</f>
        <v>0</v>
      </c>
    </row>
    <row r="10" spans="2:8" ht="12" customHeight="1">
      <c r="B10" s="78"/>
      <c r="C10" s="19" t="s">
        <v>5</v>
      </c>
      <c r="D10" s="13" t="s">
        <v>33</v>
      </c>
      <c r="E10" s="60">
        <v>150</v>
      </c>
      <c r="F10" s="61"/>
      <c r="G10" s="61"/>
      <c r="H10" s="41">
        <f t="shared" si="0"/>
        <v>0</v>
      </c>
    </row>
    <row r="11" spans="2:8" ht="12" customHeight="1">
      <c r="B11" s="78"/>
      <c r="C11" s="19" t="s">
        <v>51</v>
      </c>
      <c r="D11" s="13" t="s">
        <v>33</v>
      </c>
      <c r="E11" s="60">
        <v>100</v>
      </c>
      <c r="F11" s="61"/>
      <c r="G11" s="61"/>
      <c r="H11" s="41">
        <f t="shared" si="0"/>
        <v>0</v>
      </c>
    </row>
    <row r="12" spans="2:8" ht="12" customHeight="1">
      <c r="B12" s="78"/>
      <c r="C12" s="12" t="s">
        <v>46</v>
      </c>
      <c r="D12" s="13" t="s">
        <v>35</v>
      </c>
      <c r="E12" s="14">
        <v>25</v>
      </c>
      <c r="F12" s="15"/>
      <c r="G12" s="15"/>
      <c r="H12" s="41">
        <f t="shared" si="0"/>
        <v>0</v>
      </c>
    </row>
    <row r="13" spans="2:8" ht="12" customHeight="1">
      <c r="B13" s="78"/>
      <c r="C13" s="12" t="s">
        <v>14</v>
      </c>
      <c r="D13" s="13" t="s">
        <v>47</v>
      </c>
      <c r="E13" s="14">
        <v>50</v>
      </c>
      <c r="F13" s="15"/>
      <c r="G13" s="15"/>
      <c r="H13" s="41">
        <f t="shared" si="0"/>
        <v>0</v>
      </c>
    </row>
    <row r="14" spans="2:8" ht="12" customHeight="1">
      <c r="B14" s="78"/>
      <c r="C14" s="33" t="s">
        <v>32</v>
      </c>
      <c r="D14" s="34" t="s">
        <v>34</v>
      </c>
      <c r="E14" s="57">
        <v>50</v>
      </c>
      <c r="F14" s="58"/>
      <c r="G14" s="58"/>
      <c r="H14" s="41">
        <f t="shared" si="0"/>
        <v>0</v>
      </c>
    </row>
    <row r="15" spans="2:8" ht="12" customHeight="1">
      <c r="B15" s="77" t="s">
        <v>4</v>
      </c>
      <c r="C15" s="8" t="s">
        <v>12</v>
      </c>
      <c r="D15" s="9" t="s">
        <v>13</v>
      </c>
      <c r="E15" s="27">
        <v>25</v>
      </c>
      <c r="F15" s="28"/>
      <c r="G15" s="28"/>
      <c r="H15" s="40">
        <f t="shared" si="0"/>
        <v>0</v>
      </c>
    </row>
    <row r="16" spans="2:8" ht="12" customHeight="1">
      <c r="B16" s="78"/>
      <c r="C16" s="12" t="s">
        <v>48</v>
      </c>
      <c r="D16" s="13" t="s">
        <v>16</v>
      </c>
      <c r="E16" s="16">
        <v>25</v>
      </c>
      <c r="F16" s="17"/>
      <c r="G16" s="17"/>
      <c r="H16" s="41">
        <f t="shared" si="0"/>
        <v>0</v>
      </c>
    </row>
    <row r="17" spans="2:8" ht="12" customHeight="1">
      <c r="B17" s="78"/>
      <c r="C17" s="33" t="s">
        <v>31</v>
      </c>
      <c r="D17" s="34" t="s">
        <v>13</v>
      </c>
      <c r="E17" s="37">
        <v>50</v>
      </c>
      <c r="F17" s="55"/>
      <c r="G17" s="55"/>
      <c r="H17" s="56">
        <f t="shared" si="0"/>
        <v>0</v>
      </c>
    </row>
    <row r="18" spans="2:8" ht="12" customHeight="1">
      <c r="B18" s="79"/>
      <c r="C18" s="25" t="s">
        <v>15</v>
      </c>
      <c r="D18" s="26" t="s">
        <v>16</v>
      </c>
      <c r="E18" s="29">
        <v>25</v>
      </c>
      <c r="F18" s="30"/>
      <c r="G18" s="30"/>
      <c r="H18" s="42">
        <f t="shared" si="0"/>
        <v>0</v>
      </c>
    </row>
    <row r="19" spans="2:8" ht="12" customHeight="1">
      <c r="B19" s="78" t="s">
        <v>38</v>
      </c>
      <c r="C19" s="19" t="s">
        <v>44</v>
      </c>
      <c r="D19" s="20" t="s">
        <v>41</v>
      </c>
      <c r="E19" s="21">
        <v>350</v>
      </c>
      <c r="F19" s="22"/>
      <c r="G19" s="22"/>
      <c r="H19" s="43">
        <f t="shared" si="0"/>
        <v>0</v>
      </c>
    </row>
    <row r="20" spans="2:8" ht="12" customHeight="1">
      <c r="B20" s="78"/>
      <c r="C20" s="12" t="s">
        <v>39</v>
      </c>
      <c r="D20" s="13" t="s">
        <v>40</v>
      </c>
      <c r="E20" s="16">
        <v>500</v>
      </c>
      <c r="F20" s="17"/>
      <c r="G20" s="17"/>
      <c r="H20" s="41">
        <f t="shared" si="0"/>
        <v>0</v>
      </c>
    </row>
    <row r="21" spans="2:8" ht="12" customHeight="1">
      <c r="B21" s="59" t="s">
        <v>0</v>
      </c>
      <c r="C21" s="23" t="s">
        <v>24</v>
      </c>
      <c r="D21" s="23" t="s">
        <v>23</v>
      </c>
      <c r="E21" s="36">
        <v>100</v>
      </c>
      <c r="F21" s="32"/>
      <c r="G21" s="32"/>
      <c r="H21" s="44">
        <f t="shared" si="0"/>
        <v>0</v>
      </c>
    </row>
    <row r="22" spans="2:8" ht="12" customHeight="1">
      <c r="B22" s="59" t="s">
        <v>49</v>
      </c>
      <c r="C22" s="23" t="s">
        <v>50</v>
      </c>
      <c r="D22" s="23" t="s">
        <v>23</v>
      </c>
      <c r="E22" s="36">
        <v>50</v>
      </c>
      <c r="F22" s="32"/>
      <c r="G22" s="32"/>
      <c r="H22" s="44">
        <f t="shared" si="0"/>
        <v>0</v>
      </c>
    </row>
    <row r="23" spans="2:8" ht="14.25" customHeight="1">
      <c r="B23" s="71" t="s">
        <v>64</v>
      </c>
      <c r="C23" s="72"/>
      <c r="D23" s="72"/>
      <c r="E23" s="72"/>
      <c r="F23" s="72"/>
      <c r="G23" s="72"/>
      <c r="H23" s="73"/>
    </row>
    <row r="24" spans="2:8" ht="12.75" customHeight="1">
      <c r="B24" s="38" t="s">
        <v>6</v>
      </c>
      <c r="C24" s="23" t="s">
        <v>7</v>
      </c>
      <c r="D24" s="23" t="s">
        <v>8</v>
      </c>
      <c r="E24" s="23" t="s">
        <v>9</v>
      </c>
      <c r="F24" s="23" t="s">
        <v>10</v>
      </c>
      <c r="G24" s="23" t="s">
        <v>28</v>
      </c>
      <c r="H24" s="39" t="s">
        <v>11</v>
      </c>
    </row>
    <row r="25" spans="2:8" ht="12" customHeight="1">
      <c r="B25" s="77" t="s">
        <v>17</v>
      </c>
      <c r="C25" s="8" t="s">
        <v>18</v>
      </c>
      <c r="D25" s="9" t="s">
        <v>19</v>
      </c>
      <c r="E25" s="27">
        <v>150</v>
      </c>
      <c r="F25" s="28"/>
      <c r="G25" s="28"/>
      <c r="H25" s="45">
        <f t="shared" ref="H25" si="1">E25*F25*G25</f>
        <v>0</v>
      </c>
    </row>
    <row r="26" spans="2:8" ht="12" customHeight="1">
      <c r="B26" s="78"/>
      <c r="C26" s="19" t="s">
        <v>17</v>
      </c>
      <c r="D26" s="20" t="s">
        <v>52</v>
      </c>
      <c r="E26" s="21">
        <v>45</v>
      </c>
      <c r="F26" s="22"/>
      <c r="G26" s="62"/>
      <c r="H26" s="47">
        <f t="shared" ref="H26:H37" si="2">E26*F26</f>
        <v>0</v>
      </c>
    </row>
    <row r="27" spans="2:8" ht="12" customHeight="1">
      <c r="B27" s="79"/>
      <c r="C27" s="7" t="s">
        <v>54</v>
      </c>
      <c r="D27" s="7" t="s">
        <v>53</v>
      </c>
      <c r="E27" s="24">
        <v>40</v>
      </c>
      <c r="F27" s="3"/>
      <c r="G27" s="63"/>
      <c r="H27" s="48">
        <f t="shared" si="2"/>
        <v>0</v>
      </c>
    </row>
    <row r="28" spans="2:8" ht="12" customHeight="1">
      <c r="B28" s="77" t="s">
        <v>60</v>
      </c>
      <c r="C28" s="8" t="s">
        <v>20</v>
      </c>
      <c r="D28" s="9" t="s">
        <v>42</v>
      </c>
      <c r="E28" s="27">
        <v>3</v>
      </c>
      <c r="F28" s="28"/>
      <c r="G28" s="66"/>
      <c r="H28" s="45">
        <f t="shared" si="2"/>
        <v>0</v>
      </c>
    </row>
    <row r="29" spans="2:8" ht="12" customHeight="1">
      <c r="B29" s="78"/>
      <c r="C29" s="19" t="s">
        <v>21</v>
      </c>
      <c r="D29" s="20" t="s">
        <v>42</v>
      </c>
      <c r="E29" s="21">
        <v>3</v>
      </c>
      <c r="F29" s="22"/>
      <c r="G29" s="62"/>
      <c r="H29" s="47">
        <f t="shared" si="2"/>
        <v>0</v>
      </c>
    </row>
    <row r="30" spans="2:8" ht="12" customHeight="1">
      <c r="B30" s="78"/>
      <c r="C30" s="19" t="s">
        <v>22</v>
      </c>
      <c r="D30" s="20" t="s">
        <v>42</v>
      </c>
      <c r="E30" s="21">
        <v>3</v>
      </c>
      <c r="F30" s="22"/>
      <c r="G30" s="62"/>
      <c r="H30" s="47">
        <f t="shared" si="2"/>
        <v>0</v>
      </c>
    </row>
    <row r="31" spans="2:8" ht="12" customHeight="1">
      <c r="B31" s="78"/>
      <c r="C31" s="19" t="s">
        <v>61</v>
      </c>
      <c r="D31" s="20" t="s">
        <v>63</v>
      </c>
      <c r="E31" s="21">
        <v>12</v>
      </c>
      <c r="F31" s="22"/>
      <c r="G31" s="62"/>
      <c r="H31" s="47">
        <f t="shared" si="2"/>
        <v>0</v>
      </c>
    </row>
    <row r="32" spans="2:8" ht="12" customHeight="1">
      <c r="B32" s="79"/>
      <c r="C32" s="25" t="s">
        <v>62</v>
      </c>
      <c r="D32" s="26" t="s">
        <v>63</v>
      </c>
      <c r="E32" s="29">
        <v>6</v>
      </c>
      <c r="F32" s="30"/>
      <c r="G32" s="68"/>
      <c r="H32" s="69">
        <f t="shared" si="2"/>
        <v>0</v>
      </c>
    </row>
    <row r="33" spans="2:8" ht="12" customHeight="1">
      <c r="B33" s="80" t="s">
        <v>65</v>
      </c>
      <c r="C33" s="19" t="s">
        <v>66</v>
      </c>
      <c r="D33" s="20" t="s">
        <v>67</v>
      </c>
      <c r="E33" s="21">
        <v>50</v>
      </c>
      <c r="F33" s="22"/>
      <c r="G33" s="62"/>
      <c r="H33" s="47">
        <f t="shared" si="2"/>
        <v>0</v>
      </c>
    </row>
    <row r="34" spans="2:8" ht="12" customHeight="1">
      <c r="B34" s="81"/>
      <c r="C34" s="19" t="s">
        <v>68</v>
      </c>
      <c r="D34" s="20" t="s">
        <v>69</v>
      </c>
      <c r="E34" s="21">
        <v>25</v>
      </c>
      <c r="F34" s="22"/>
      <c r="G34" s="62"/>
      <c r="H34" s="47">
        <f t="shared" si="2"/>
        <v>0</v>
      </c>
    </row>
    <row r="35" spans="2:8" ht="12" customHeight="1">
      <c r="B35" s="82"/>
      <c r="C35" s="25" t="s">
        <v>70</v>
      </c>
      <c r="D35" s="26" t="s">
        <v>71</v>
      </c>
      <c r="E35" s="29">
        <v>75</v>
      </c>
      <c r="F35" s="30"/>
      <c r="G35" s="68"/>
      <c r="H35" s="69">
        <f t="shared" si="2"/>
        <v>0</v>
      </c>
    </row>
    <row r="36" spans="2:8" ht="12" customHeight="1">
      <c r="B36" s="77" t="s">
        <v>72</v>
      </c>
      <c r="C36" s="19" t="s">
        <v>73</v>
      </c>
      <c r="D36" s="20" t="s">
        <v>74</v>
      </c>
      <c r="E36" s="21">
        <v>10</v>
      </c>
      <c r="F36" s="22"/>
      <c r="G36" s="62"/>
      <c r="H36" s="47">
        <f t="shared" si="2"/>
        <v>0</v>
      </c>
    </row>
    <row r="37" spans="2:8" ht="12" customHeight="1">
      <c r="B37" s="79"/>
      <c r="C37" s="18" t="s">
        <v>75</v>
      </c>
      <c r="D37" s="18" t="s">
        <v>76</v>
      </c>
      <c r="E37" s="35">
        <v>12</v>
      </c>
      <c r="F37" s="6"/>
      <c r="G37" s="67"/>
      <c r="H37" s="49">
        <f t="shared" si="2"/>
        <v>0</v>
      </c>
    </row>
    <row r="38" spans="2:8" ht="14.25" customHeight="1">
      <c r="B38" s="71" t="s">
        <v>78</v>
      </c>
      <c r="C38" s="72"/>
      <c r="D38" s="72"/>
      <c r="E38" s="72"/>
      <c r="F38" s="72"/>
      <c r="G38" s="72"/>
      <c r="H38" s="73"/>
    </row>
    <row r="39" spans="2:8" ht="12" customHeight="1">
      <c r="B39" s="80" t="s">
        <v>78</v>
      </c>
      <c r="C39" s="8" t="s">
        <v>79</v>
      </c>
      <c r="D39" s="9" t="s">
        <v>85</v>
      </c>
      <c r="E39" s="83" t="s">
        <v>86</v>
      </c>
      <c r="F39" s="83"/>
      <c r="G39" s="83"/>
      <c r="H39" s="84"/>
    </row>
    <row r="40" spans="2:8" ht="12" customHeight="1">
      <c r="B40" s="81"/>
      <c r="C40" s="19" t="s">
        <v>80</v>
      </c>
      <c r="D40" s="13" t="s">
        <v>85</v>
      </c>
      <c r="E40" s="85"/>
      <c r="F40" s="85"/>
      <c r="G40" s="85"/>
      <c r="H40" s="86"/>
    </row>
    <row r="41" spans="2:8" ht="12" customHeight="1">
      <c r="B41" s="81"/>
      <c r="C41" s="19" t="s">
        <v>81</v>
      </c>
      <c r="D41" s="13" t="s">
        <v>85</v>
      </c>
      <c r="E41" s="85"/>
      <c r="F41" s="85"/>
      <c r="G41" s="85"/>
      <c r="H41" s="86"/>
    </row>
    <row r="42" spans="2:8" ht="12" customHeight="1">
      <c r="B42" s="81"/>
      <c r="C42" s="12" t="s">
        <v>82</v>
      </c>
      <c r="D42" s="13" t="s">
        <v>85</v>
      </c>
      <c r="E42" s="85"/>
      <c r="F42" s="85"/>
      <c r="G42" s="85"/>
      <c r="H42" s="86"/>
    </row>
    <row r="43" spans="2:8" ht="12" customHeight="1">
      <c r="B43" s="81"/>
      <c r="C43" s="12" t="s">
        <v>83</v>
      </c>
      <c r="D43" s="13" t="s">
        <v>85</v>
      </c>
      <c r="E43" s="85"/>
      <c r="F43" s="85"/>
      <c r="G43" s="85"/>
      <c r="H43" s="86"/>
    </row>
    <row r="44" spans="2:8" ht="12" customHeight="1">
      <c r="B44" s="82"/>
      <c r="C44" s="33" t="s">
        <v>84</v>
      </c>
      <c r="D44" s="34" t="s">
        <v>85</v>
      </c>
      <c r="E44" s="87"/>
      <c r="F44" s="87"/>
      <c r="G44" s="87"/>
      <c r="H44" s="88"/>
    </row>
    <row r="45" spans="2:8" ht="14.25" customHeight="1">
      <c r="B45" s="71" t="s">
        <v>36</v>
      </c>
      <c r="C45" s="72"/>
      <c r="D45" s="72"/>
      <c r="E45" s="72"/>
      <c r="F45" s="72"/>
      <c r="G45" s="72"/>
      <c r="H45" s="73"/>
    </row>
    <row r="46" spans="2:8" ht="12.75" customHeight="1">
      <c r="B46" s="38" t="s">
        <v>6</v>
      </c>
      <c r="C46" s="23" t="s">
        <v>7</v>
      </c>
      <c r="D46" s="23" t="s">
        <v>8</v>
      </c>
      <c r="E46" s="23" t="s">
        <v>9</v>
      </c>
      <c r="F46" s="23" t="s">
        <v>10</v>
      </c>
      <c r="G46" s="23" t="s">
        <v>28</v>
      </c>
      <c r="H46" s="39" t="s">
        <v>11</v>
      </c>
    </row>
    <row r="47" spans="2:8" ht="12" customHeight="1">
      <c r="B47" s="38" t="s">
        <v>37</v>
      </c>
      <c r="C47" s="31" t="s">
        <v>37</v>
      </c>
      <c r="D47" s="23" t="s">
        <v>59</v>
      </c>
      <c r="E47" s="36">
        <v>200</v>
      </c>
      <c r="F47" s="32"/>
      <c r="G47" s="65"/>
      <c r="H47" s="44">
        <f>E47*F47*G47</f>
        <v>0</v>
      </c>
    </row>
    <row r="48" spans="2:8" ht="12" customHeight="1">
      <c r="B48" s="38" t="s">
        <v>56</v>
      </c>
      <c r="C48" s="31" t="s">
        <v>57</v>
      </c>
      <c r="D48" s="23" t="s">
        <v>58</v>
      </c>
      <c r="E48" s="36">
        <v>25</v>
      </c>
      <c r="F48" s="32"/>
      <c r="G48" s="32"/>
      <c r="H48" s="44">
        <f>E48*F48*G48</f>
        <v>0</v>
      </c>
    </row>
    <row r="49" spans="2:8" ht="12" customHeight="1">
      <c r="B49" s="46" t="s">
        <v>1</v>
      </c>
      <c r="C49" s="64" t="s">
        <v>25</v>
      </c>
      <c r="D49" s="18" t="s">
        <v>55</v>
      </c>
      <c r="E49" s="35">
        <v>100</v>
      </c>
      <c r="F49" s="6"/>
      <c r="G49" s="6"/>
      <c r="H49" s="49">
        <f>E49*F49*G49</f>
        <v>0</v>
      </c>
    </row>
    <row r="50" spans="2:8" ht="13.9" customHeight="1">
      <c r="B50" s="50" t="s">
        <v>26</v>
      </c>
      <c r="C50" s="98"/>
      <c r="D50" s="98"/>
      <c r="E50" s="98"/>
      <c r="F50" s="98"/>
      <c r="G50" s="98"/>
      <c r="H50" s="45">
        <f>SUM(H9:H47)</f>
        <v>0</v>
      </c>
    </row>
    <row r="51" spans="2:8" ht="13.9" customHeight="1">
      <c r="B51" s="51">
        <v>0.05</v>
      </c>
      <c r="C51" s="99"/>
      <c r="D51" s="99"/>
      <c r="E51" s="99"/>
      <c r="F51" s="99"/>
      <c r="G51" s="99"/>
      <c r="H51" s="47">
        <f>H50*B51</f>
        <v>0</v>
      </c>
    </row>
    <row r="52" spans="2:8" ht="13.9" customHeight="1" thickBot="1">
      <c r="B52" s="52" t="s">
        <v>27</v>
      </c>
      <c r="C52" s="70"/>
      <c r="D52" s="70"/>
      <c r="E52" s="70"/>
      <c r="F52" s="70"/>
      <c r="G52" s="70"/>
      <c r="H52" s="53">
        <f>H50+H51</f>
        <v>0</v>
      </c>
    </row>
    <row r="53" spans="2:8" ht="8.25" customHeight="1">
      <c r="B53" s="2"/>
    </row>
    <row r="54" spans="2:8">
      <c r="B54" s="54" t="s">
        <v>29</v>
      </c>
      <c r="C54" s="1"/>
      <c r="E54" s="54" t="s">
        <v>30</v>
      </c>
      <c r="F54" s="1"/>
      <c r="G54" s="1"/>
    </row>
    <row r="55" spans="2:8" ht="3.75" customHeight="1"/>
  </sheetData>
  <mergeCells count="18">
    <mergeCell ref="B2:H3"/>
    <mergeCell ref="B1:H1"/>
    <mergeCell ref="C50:G50"/>
    <mergeCell ref="C51:G51"/>
    <mergeCell ref="C52:G52"/>
    <mergeCell ref="B45:H45"/>
    <mergeCell ref="B7:H7"/>
    <mergeCell ref="B23:H23"/>
    <mergeCell ref="B9:B14"/>
    <mergeCell ref="B15:B18"/>
    <mergeCell ref="B19:B20"/>
    <mergeCell ref="B25:B27"/>
    <mergeCell ref="B28:B32"/>
    <mergeCell ref="B33:B35"/>
    <mergeCell ref="B38:H38"/>
    <mergeCell ref="B39:B44"/>
    <mergeCell ref="E39:H44"/>
    <mergeCell ref="B36:B37"/>
  </mergeCells>
  <pageMargins left="0.44166666666666665" right="0.44166666666666665" top="0.17708333333333334" bottom="0.375" header="0.1583333333333333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Dominic Simon</dc:creator>
  <cp:lastModifiedBy>Dominic Simon</cp:lastModifiedBy>
  <cp:lastPrinted>2019-10-21T14:01:02Z</cp:lastPrinted>
  <dcterms:created xsi:type="dcterms:W3CDTF">2018-05-20T06:26:28Z</dcterms:created>
  <dcterms:modified xsi:type="dcterms:W3CDTF">2019-12-18T07:46:52Z</dcterms:modified>
</cp:coreProperties>
</file>